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ireyesm/SEZAMI_2024/Formatos/"/>
    </mc:Choice>
  </mc:AlternateContent>
  <xr:revisionPtr revIDLastSave="0" documentId="13_ncr:1_{45692137-D10D-1A47-833D-0C5D8777B5E3}" xr6:coauthVersionLast="47" xr6:coauthVersionMax="47" xr10:uidLastSave="{00000000-0000-0000-0000-000000000000}"/>
  <bookViews>
    <workbookView xWindow="33060" yWindow="1780" windowWidth="30240" windowHeight="17440" activeTab="1" xr2:uid="{00000000-000D-0000-FFFF-FFFF00000000}"/>
  </bookViews>
  <sheets>
    <sheet name="Detalle de Oficios de Ejecución" sheetId="1" r:id="rId1"/>
    <sheet name="Resumen" sheetId="2" r:id="rId2"/>
  </sheets>
  <definedNames>
    <definedName name="_xlnm.Print_Area" localSheetId="0">'Detalle de Oficios de Ejecución'!$A$1:$P$80</definedName>
    <definedName name="_xlnm.Print_Area" localSheetId="1">Resumen!$A$1:$N$25</definedName>
    <definedName name="_xlnm.Print_Titles" localSheetId="0">'Detalle de Oficios de Ejecución'!$1:$2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M16" i="2"/>
  <c r="M15" i="2"/>
  <c r="M14" i="2"/>
  <c r="M13" i="2"/>
  <c r="M10" i="2"/>
  <c r="M9" i="2"/>
  <c r="M8" i="2"/>
  <c r="N15" i="2"/>
  <c r="N10" i="2"/>
  <c r="D22" i="2"/>
  <c r="N20" i="2"/>
  <c r="N22" i="2" s="1"/>
  <c r="E20" i="2"/>
  <c r="E22" i="2" s="1"/>
  <c r="N17" i="2"/>
  <c r="N16" i="2"/>
  <c r="N14" i="2"/>
  <c r="N13" i="2"/>
  <c r="N8" i="2"/>
  <c r="N9" i="2"/>
  <c r="H25" i="2"/>
  <c r="L22" i="2"/>
  <c r="L18" i="2"/>
  <c r="L11" i="2"/>
  <c r="K22" i="2"/>
  <c r="J22" i="2"/>
  <c r="J20" i="2"/>
  <c r="F22" i="2"/>
  <c r="C22" i="2"/>
  <c r="J17" i="2"/>
  <c r="J16" i="2"/>
  <c r="J15" i="2"/>
  <c r="J14" i="2"/>
  <c r="J13" i="2"/>
  <c r="J9" i="2"/>
  <c r="J10" i="2"/>
  <c r="J8" i="2"/>
  <c r="G20" i="2"/>
  <c r="G22" i="2" s="1"/>
  <c r="N11" i="2" l="1"/>
  <c r="L25" i="2"/>
  <c r="K18" i="2"/>
  <c r="I18" i="2"/>
  <c r="D18" i="2"/>
  <c r="C18" i="2"/>
  <c r="K11" i="2"/>
  <c r="I11" i="2"/>
  <c r="F11" i="2"/>
  <c r="D11" i="2"/>
  <c r="C11" i="2"/>
  <c r="G17" i="2"/>
  <c r="G16" i="2"/>
  <c r="G9" i="2"/>
  <c r="G10" i="2"/>
  <c r="G14" i="2"/>
  <c r="G8" i="2"/>
  <c r="K27" i="2" l="1"/>
  <c r="I25" i="2"/>
  <c r="K25" i="2"/>
  <c r="C25" i="2"/>
  <c r="D25" i="2"/>
  <c r="F18" i="2"/>
  <c r="G11" i="2"/>
  <c r="G13" i="2"/>
  <c r="G15" i="2"/>
  <c r="G18" i="2" l="1"/>
  <c r="I31" i="2"/>
  <c r="F25" i="2"/>
  <c r="N18" i="2"/>
  <c r="E17" i="2"/>
  <c r="E16" i="2"/>
  <c r="E10" i="2"/>
  <c r="E14" i="2"/>
  <c r="E13" i="2"/>
  <c r="E8" i="2"/>
  <c r="G25" i="2" l="1"/>
  <c r="E18" i="2"/>
  <c r="E11" i="2"/>
  <c r="E25" i="2" l="1"/>
  <c r="N25" i="2"/>
</calcChain>
</file>

<file path=xl/sharedStrings.xml><?xml version="1.0" encoding="utf-8"?>
<sst xmlns="http://schemas.openxmlformats.org/spreadsheetml/2006/main" count="41" uniqueCount="37">
  <si>
    <t>Clave de Obra</t>
  </si>
  <si>
    <t>PPS</t>
  </si>
  <si>
    <t>Prog</t>
  </si>
  <si>
    <t>No.</t>
  </si>
  <si>
    <t>Tipo</t>
  </si>
  <si>
    <t>Descripción</t>
  </si>
  <si>
    <t>Municipio</t>
  </si>
  <si>
    <t>Origen</t>
  </si>
  <si>
    <t>Estatus</t>
  </si>
  <si>
    <t>Responsible</t>
  </si>
  <si>
    <t>Programa</t>
  </si>
  <si>
    <t>Corazón de Plata</t>
  </si>
  <si>
    <t>Traslado de Restos</t>
  </si>
  <si>
    <t>Apostilla</t>
  </si>
  <si>
    <t>Situaciones de Emergencia</t>
  </si>
  <si>
    <t>Casas Zacatecanas</t>
  </si>
  <si>
    <t>Pasaportes</t>
  </si>
  <si>
    <t>Deportados</t>
  </si>
  <si>
    <t>Monto</t>
  </si>
  <si>
    <t>Beneficiarios</t>
  </si>
  <si>
    <t>Mujeres</t>
  </si>
  <si>
    <t>Hombres</t>
  </si>
  <si>
    <t>Total</t>
  </si>
  <si>
    <t>Trámite</t>
  </si>
  <si>
    <t>Oficio</t>
  </si>
  <si>
    <t>Pendiente</t>
  </si>
  <si>
    <t>Asignado</t>
  </si>
  <si>
    <t>Disponible</t>
  </si>
  <si>
    <t>%Avance</t>
  </si>
  <si>
    <t>2x1 Para Migrantes</t>
  </si>
  <si>
    <t>Pagado</t>
  </si>
  <si>
    <t>Proyectados</t>
  </si>
  <si>
    <t>Reportados</t>
  </si>
  <si>
    <t>Presupuesto</t>
  </si>
  <si>
    <t>Avance</t>
  </si>
  <si>
    <t>Análisis de Programas</t>
  </si>
  <si>
    <t>Fecha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</si>
</sst>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Montserrat Light"/>
    </font>
    <font>
      <sz val="11"/>
      <color theme="1"/>
      <name val="Calibri"/>
      <family val="2"/>
      <scheme val="minor"/>
    </font>
    <font>
      <sz val="12"/>
      <color theme="0"/>
      <name val="Montserrat Light"/>
    </font>
    <font>
      <b/>
      <sz val="12"/>
      <color theme="0"/>
      <name val="Montserrat Light"/>
    </font>
    <font>
      <sz val="12"/>
      <color theme="1"/>
      <name val="Montserrat Light"/>
    </font>
    <font>
      <sz val="14"/>
      <color theme="1"/>
      <name val="Calibri"/>
      <family val="2"/>
      <scheme val="minor"/>
    </font>
    <font>
      <b/>
      <sz val="14"/>
      <color theme="0"/>
      <name val="Montserrat Light"/>
    </font>
    <font>
      <sz val="14"/>
      <color theme="1"/>
      <name val="Montserrat Light"/>
    </font>
    <font>
      <sz val="14"/>
      <color theme="0"/>
      <name val="Montserrat Light"/>
    </font>
    <font>
      <b/>
      <sz val="14"/>
      <color theme="1"/>
      <name val="Montserrat Light"/>
    </font>
    <font>
      <b/>
      <sz val="14"/>
      <color rgb="FF000000"/>
      <name val="Montserrat Light"/>
    </font>
    <font>
      <b/>
      <sz val="11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3" fontId="0" fillId="0" borderId="0" xfId="1" applyFont="1"/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43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6" fontId="7" fillId="2" borderId="0" xfId="1" applyNumberFormat="1" applyFont="1" applyFill="1" applyAlignment="1">
      <alignment horizontal="center" vertical="center"/>
    </xf>
    <xf numFmtId="8" fontId="7" fillId="2" borderId="0" xfId="1" applyNumberFormat="1" applyFont="1" applyFill="1" applyAlignment="1">
      <alignment vertical="center"/>
    </xf>
    <xf numFmtId="8" fontId="7" fillId="2" borderId="0" xfId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43" fontId="9" fillId="2" borderId="1" xfId="1" applyFont="1" applyFill="1" applyBorder="1"/>
    <xf numFmtId="0" fontId="9" fillId="2" borderId="1" xfId="0" applyFont="1" applyFill="1" applyBorder="1"/>
    <xf numFmtId="0" fontId="8" fillId="0" borderId="1" xfId="0" applyFont="1" applyBorder="1"/>
    <xf numFmtId="43" fontId="8" fillId="0" borderId="1" xfId="1" applyFont="1" applyFill="1" applyBorder="1"/>
    <xf numFmtId="6" fontId="8" fillId="0" borderId="1" xfId="0" applyNumberFormat="1" applyFont="1" applyBorder="1"/>
    <xf numFmtId="6" fontId="8" fillId="0" borderId="1" xfId="1" applyNumberFormat="1" applyFont="1" applyFill="1" applyBorder="1"/>
    <xf numFmtId="0" fontId="8" fillId="0" borderId="0" xfId="0" applyFont="1"/>
    <xf numFmtId="43" fontId="8" fillId="0" borderId="0" xfId="1" applyFont="1" applyFill="1" applyBorder="1"/>
    <xf numFmtId="6" fontId="8" fillId="0" borderId="0" xfId="0" applyNumberFormat="1" applyFont="1"/>
    <xf numFmtId="164" fontId="8" fillId="0" borderId="1" xfId="1" applyNumberFormat="1" applyFont="1" applyFill="1" applyBorder="1"/>
    <xf numFmtId="8" fontId="8" fillId="0" borderId="1" xfId="0" applyNumberFormat="1" applyFont="1" applyBorder="1"/>
    <xf numFmtId="43" fontId="6" fillId="0" borderId="0" xfId="1" applyFont="1"/>
    <xf numFmtId="0" fontId="9" fillId="2" borderId="0" xfId="0" applyFont="1" applyFill="1" applyAlignment="1">
      <alignment horizontal="center"/>
    </xf>
    <xf numFmtId="43" fontId="9" fillId="2" borderId="0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43" fontId="7" fillId="2" borderId="0" xfId="1" applyFont="1" applyFill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6" fontId="9" fillId="2" borderId="1" xfId="1" applyNumberFormat="1" applyFont="1" applyFill="1" applyBorder="1"/>
    <xf numFmtId="43" fontId="0" fillId="0" borderId="0" xfId="0" applyNumberFormat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16" fontId="12" fillId="0" borderId="0" xfId="0" applyNumberFormat="1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8" fillId="0" borderId="1" xfId="0" applyNumberFormat="1" applyFont="1" applyBorder="1"/>
    <xf numFmtId="0" fontId="12" fillId="0" borderId="0" xfId="0" applyFont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1" fontId="1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5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286466</xdr:colOff>
      <xdr:row>0</xdr:row>
      <xdr:rowOff>105038</xdr:rowOff>
    </xdr:from>
    <xdr:to>
      <xdr:col>1</xdr:col>
      <xdr:colOff>2777344</xdr:colOff>
      <xdr:row>3</xdr:row>
      <xdr:rowOff>95356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6700A6-0DF7-10FB-F5BE-6E5D28752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188" y="105038"/>
          <a:ext cx="2492256" cy="56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zoomScaleNormal="100" workbookViewId="0">
      <pane ySplit="2" topLeftCell="A3" activePane="bottomLeft" state="frozen"/>
      <selection pane="bottomLeft" activeCell="D24" sqref="D24"/>
    </sheetView>
  </sheetViews>
  <sheetFormatPr baseColWidth="10" defaultRowHeight="16" x14ac:dyDescent="0.2"/>
  <cols>
    <col min="1" max="1" width="5.33203125" style="3" customWidth="1"/>
    <col min="2" max="2" width="15" style="3" bestFit="1" customWidth="1"/>
    <col min="3" max="3" width="7.33203125" style="3" customWidth="1"/>
    <col min="4" max="4" width="6" style="3" customWidth="1"/>
    <col min="5" max="5" width="6.1640625" style="3" customWidth="1"/>
    <col min="6" max="6" width="7.83203125" style="3" customWidth="1"/>
    <col min="7" max="7" width="47.83203125" style="3" customWidth="1"/>
    <col min="8" max="8" width="13.6640625" style="3" customWidth="1"/>
    <col min="9" max="9" width="18.5" style="3" customWidth="1"/>
    <col min="10" max="10" width="19.33203125" style="3" customWidth="1"/>
    <col min="11" max="11" width="20.83203125" style="3" customWidth="1"/>
    <col min="12" max="13" width="17.6640625" style="3" customWidth="1"/>
    <col min="14" max="14" width="12.1640625" style="3" customWidth="1"/>
    <col min="15" max="15" width="13" style="3" customWidth="1"/>
    <col min="16" max="16" width="11.6640625" style="3" customWidth="1"/>
    <col min="17" max="16384" width="10.83203125" style="3"/>
  </cols>
  <sheetData>
    <row r="1" spans="1:16" ht="16" customHeight="1" x14ac:dyDescent="0.2">
      <c r="A1" s="56">
        <v>1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8</v>
      </c>
      <c r="K1" s="55" t="s">
        <v>9</v>
      </c>
      <c r="L1" s="55" t="s">
        <v>10</v>
      </c>
      <c r="M1" s="55" t="s">
        <v>18</v>
      </c>
      <c r="N1" s="55" t="s">
        <v>19</v>
      </c>
      <c r="O1" s="55"/>
      <c r="P1" s="55"/>
    </row>
    <row r="2" spans="1:16" ht="32" customHeight="1" x14ac:dyDescent="0.2">
      <c r="A2" s="56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 t="s">
        <v>20</v>
      </c>
      <c r="O2" s="2" t="s">
        <v>21</v>
      </c>
      <c r="P2" s="2" t="s">
        <v>22</v>
      </c>
    </row>
    <row r="3" spans="1:16" ht="41" customHeight="1" x14ac:dyDescent="0.2">
      <c r="B3" s="4"/>
      <c r="C3" s="4"/>
      <c r="D3" s="4"/>
      <c r="E3" s="4"/>
      <c r="F3" s="4"/>
      <c r="G3" s="4"/>
      <c r="H3" s="4"/>
      <c r="I3" s="4"/>
      <c r="J3" s="5"/>
      <c r="K3" s="4"/>
      <c r="L3" s="4"/>
      <c r="M3" s="6"/>
      <c r="N3" s="7"/>
      <c r="O3" s="7"/>
      <c r="P3" s="7"/>
    </row>
    <row r="4" spans="1:16" ht="48" customHeight="1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6"/>
      <c r="N4" s="7"/>
      <c r="O4" s="7"/>
      <c r="P4" s="7"/>
    </row>
    <row r="5" spans="1:16" s="63" customFormat="1" ht="60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1"/>
      <c r="K5" s="60"/>
      <c r="L5" s="60"/>
      <c r="M5" s="62"/>
      <c r="N5" s="59"/>
      <c r="O5" s="59"/>
      <c r="P5" s="59"/>
    </row>
    <row r="6" spans="1:16" x14ac:dyDescent="0.2">
      <c r="B6" s="10"/>
      <c r="C6" s="10"/>
    </row>
    <row r="7" spans="1:16" x14ac:dyDescent="0.2">
      <c r="B7" s="10"/>
    </row>
    <row r="8" spans="1:16" x14ac:dyDescent="0.2">
      <c r="B8" s="10"/>
      <c r="C8" s="10"/>
      <c r="D8" s="10"/>
      <c r="E8" s="10"/>
      <c r="F8" s="10"/>
      <c r="G8" s="10"/>
      <c r="H8" s="10"/>
      <c r="I8" s="10"/>
    </row>
    <row r="9" spans="1:16" x14ac:dyDescent="0.2">
      <c r="B9" s="10"/>
      <c r="C9" s="10"/>
    </row>
    <row r="10" spans="1:16" x14ac:dyDescent="0.2">
      <c r="B10" s="10"/>
    </row>
    <row r="11" spans="1:16" x14ac:dyDescent="0.2">
      <c r="B11" s="10"/>
      <c r="C11" s="10"/>
      <c r="D11" s="10"/>
      <c r="E11" s="10"/>
      <c r="F11" s="10"/>
      <c r="G11" s="10"/>
      <c r="H11" s="10"/>
      <c r="I11" s="10"/>
    </row>
    <row r="12" spans="1:16" x14ac:dyDescent="0.2">
      <c r="B12" s="10"/>
      <c r="C12" s="10"/>
    </row>
    <row r="13" spans="1:16" x14ac:dyDescent="0.2">
      <c r="B13" s="10"/>
    </row>
    <row r="14" spans="1:16" x14ac:dyDescent="0.2">
      <c r="B14" s="10"/>
      <c r="C14" s="10"/>
      <c r="D14" s="10"/>
      <c r="E14" s="10"/>
      <c r="F14" s="10"/>
      <c r="G14" s="10"/>
      <c r="H14" s="10"/>
      <c r="I14" s="10"/>
    </row>
    <row r="15" spans="1:16" x14ac:dyDescent="0.2">
      <c r="B15" s="10"/>
      <c r="C15" s="10"/>
    </row>
    <row r="16" spans="1:16" x14ac:dyDescent="0.2">
      <c r="B16" s="10"/>
    </row>
    <row r="17" spans="2:9" x14ac:dyDescent="0.2">
      <c r="B17" s="10"/>
      <c r="C17" s="10"/>
      <c r="D17" s="10"/>
      <c r="E17" s="10"/>
      <c r="F17" s="10"/>
      <c r="G17" s="10"/>
      <c r="H17" s="10"/>
      <c r="I17" s="10"/>
    </row>
    <row r="18" spans="2:9" x14ac:dyDescent="0.2">
      <c r="B18" s="10"/>
      <c r="C18" s="10"/>
    </row>
    <row r="19" spans="2:9" x14ac:dyDescent="0.2">
      <c r="B19" s="10"/>
    </row>
    <row r="20" spans="2:9" x14ac:dyDescent="0.2">
      <c r="B20" s="10"/>
      <c r="C20" s="10"/>
      <c r="D20" s="10"/>
      <c r="E20" s="10"/>
      <c r="F20" s="10"/>
      <c r="G20" s="10"/>
      <c r="H20" s="10"/>
      <c r="I20" s="10"/>
    </row>
    <row r="21" spans="2:9" x14ac:dyDescent="0.2">
      <c r="B21" s="10"/>
      <c r="C21" s="10"/>
    </row>
    <row r="22" spans="2:9" x14ac:dyDescent="0.2">
      <c r="B22" s="10"/>
    </row>
    <row r="23" spans="2:9" x14ac:dyDescent="0.2">
      <c r="B23" s="10"/>
      <c r="C23" s="10"/>
      <c r="D23" s="10"/>
      <c r="E23" s="10"/>
      <c r="F23" s="10"/>
      <c r="G23" s="10"/>
      <c r="H23" s="10"/>
      <c r="I23" s="10"/>
    </row>
    <row r="24" spans="2:9" x14ac:dyDescent="0.2">
      <c r="B24" s="10"/>
      <c r="C24" s="10"/>
    </row>
    <row r="25" spans="2:9" x14ac:dyDescent="0.2">
      <c r="B25" s="10"/>
    </row>
    <row r="26" spans="2:9" x14ac:dyDescent="0.2">
      <c r="B26" s="10"/>
      <c r="C26" s="10"/>
      <c r="D26" s="10"/>
      <c r="E26" s="10"/>
      <c r="F26" s="10"/>
      <c r="G26" s="10"/>
      <c r="H26" s="10"/>
      <c r="I26" s="10"/>
    </row>
    <row r="27" spans="2:9" x14ac:dyDescent="0.2">
      <c r="B27" s="10"/>
      <c r="C27" s="10"/>
    </row>
    <row r="28" spans="2:9" x14ac:dyDescent="0.2">
      <c r="B28" s="10"/>
    </row>
    <row r="29" spans="2:9" x14ac:dyDescent="0.2">
      <c r="B29" s="10"/>
      <c r="C29" s="10"/>
      <c r="D29" s="10"/>
      <c r="E29" s="10"/>
      <c r="F29" s="10"/>
      <c r="G29" s="10"/>
      <c r="H29" s="10"/>
      <c r="I29" s="10"/>
    </row>
    <row r="30" spans="2:9" x14ac:dyDescent="0.2">
      <c r="B30" s="10"/>
      <c r="C30" s="10"/>
    </row>
    <row r="31" spans="2:9" x14ac:dyDescent="0.2">
      <c r="B31" s="10"/>
    </row>
    <row r="32" spans="2:9" x14ac:dyDescent="0.2">
      <c r="B32" s="10"/>
      <c r="C32" s="10"/>
      <c r="D32" s="10"/>
      <c r="E32" s="10"/>
      <c r="F32" s="10"/>
      <c r="G32" s="10"/>
      <c r="H32" s="10"/>
      <c r="I32" s="10"/>
    </row>
    <row r="33" spans="2:9" x14ac:dyDescent="0.2">
      <c r="B33" s="10"/>
      <c r="C33" s="10"/>
    </row>
    <row r="34" spans="2:9" x14ac:dyDescent="0.2">
      <c r="B34" s="10"/>
    </row>
    <row r="35" spans="2:9" x14ac:dyDescent="0.2">
      <c r="B35" s="10"/>
      <c r="C35" s="10"/>
      <c r="D35" s="10"/>
      <c r="E35" s="10"/>
      <c r="F35" s="10"/>
      <c r="G35" s="10"/>
      <c r="H35" s="10"/>
      <c r="I35" s="10"/>
    </row>
    <row r="36" spans="2:9" x14ac:dyDescent="0.2">
      <c r="B36" s="10"/>
      <c r="C36" s="10"/>
    </row>
    <row r="37" spans="2:9" x14ac:dyDescent="0.2">
      <c r="B37" s="10"/>
    </row>
    <row r="38" spans="2:9" x14ac:dyDescent="0.2">
      <c r="B38" s="10"/>
      <c r="C38" s="10"/>
      <c r="D38" s="10"/>
      <c r="E38" s="10"/>
      <c r="F38" s="10"/>
      <c r="G38" s="10"/>
      <c r="H38" s="10"/>
      <c r="I38" s="10"/>
    </row>
    <row r="39" spans="2:9" x14ac:dyDescent="0.2">
      <c r="B39" s="10"/>
      <c r="C39" s="10"/>
    </row>
    <row r="40" spans="2:9" x14ac:dyDescent="0.2">
      <c r="B40" s="10"/>
    </row>
    <row r="41" spans="2:9" x14ac:dyDescent="0.2">
      <c r="B41" s="10"/>
      <c r="C41" s="10"/>
      <c r="D41" s="10"/>
      <c r="E41" s="10"/>
      <c r="F41" s="10"/>
      <c r="G41" s="10"/>
      <c r="H41" s="10"/>
      <c r="I41" s="10"/>
    </row>
    <row r="42" spans="2:9" x14ac:dyDescent="0.2">
      <c r="B42" s="10"/>
      <c r="C42" s="10"/>
    </row>
    <row r="43" spans="2:9" x14ac:dyDescent="0.2">
      <c r="B43" s="10"/>
    </row>
    <row r="44" spans="2:9" x14ac:dyDescent="0.2">
      <c r="B44" s="10"/>
      <c r="C44" s="10"/>
      <c r="D44" s="10"/>
      <c r="E44" s="10"/>
      <c r="F44" s="10"/>
      <c r="G44" s="10"/>
      <c r="H44" s="10"/>
      <c r="I44" s="10"/>
    </row>
    <row r="45" spans="2:9" x14ac:dyDescent="0.2">
      <c r="B45" s="10"/>
      <c r="C45" s="10"/>
    </row>
    <row r="46" spans="2:9" x14ac:dyDescent="0.2">
      <c r="B46" s="10"/>
    </row>
    <row r="47" spans="2:9" x14ac:dyDescent="0.2">
      <c r="B47" s="10"/>
      <c r="C47" s="10"/>
      <c r="D47" s="10"/>
      <c r="E47" s="10"/>
      <c r="F47" s="10"/>
      <c r="G47" s="10"/>
      <c r="H47" s="10"/>
      <c r="I47" s="10"/>
    </row>
    <row r="48" spans="2:9" x14ac:dyDescent="0.2">
      <c r="B48" s="10"/>
      <c r="C48" s="10"/>
    </row>
    <row r="49" spans="2:9" x14ac:dyDescent="0.2">
      <c r="B49" s="10"/>
    </row>
    <row r="50" spans="2:9" x14ac:dyDescent="0.2">
      <c r="B50" s="10"/>
      <c r="C50" s="10"/>
      <c r="D50" s="10"/>
      <c r="E50" s="10"/>
      <c r="F50" s="10"/>
      <c r="G50" s="10"/>
      <c r="H50" s="10"/>
      <c r="I50" s="10"/>
    </row>
    <row r="51" spans="2:9" x14ac:dyDescent="0.2">
      <c r="B51" s="10"/>
      <c r="C51" s="10"/>
    </row>
    <row r="52" spans="2:9" x14ac:dyDescent="0.2">
      <c r="B52" s="10"/>
    </row>
    <row r="53" spans="2:9" x14ac:dyDescent="0.2">
      <c r="B53" s="10"/>
      <c r="C53" s="10"/>
      <c r="D53" s="10"/>
      <c r="E53" s="10"/>
      <c r="F53" s="10"/>
      <c r="G53" s="10"/>
      <c r="H53" s="10"/>
      <c r="I53" s="10"/>
    </row>
    <row r="54" spans="2:9" x14ac:dyDescent="0.2">
      <c r="B54" s="10"/>
      <c r="C54" s="10"/>
    </row>
    <row r="55" spans="2:9" x14ac:dyDescent="0.2">
      <c r="B55" s="10"/>
    </row>
    <row r="56" spans="2:9" x14ac:dyDescent="0.2">
      <c r="B56" s="10"/>
      <c r="C56" s="10"/>
      <c r="D56" s="10"/>
      <c r="E56" s="10"/>
      <c r="F56" s="10"/>
      <c r="G56" s="10"/>
      <c r="H56" s="10"/>
      <c r="I56" s="10"/>
    </row>
    <row r="57" spans="2:9" x14ac:dyDescent="0.2">
      <c r="B57" s="10"/>
      <c r="C57" s="10"/>
    </row>
    <row r="58" spans="2:9" x14ac:dyDescent="0.2">
      <c r="B58" s="10"/>
    </row>
    <row r="59" spans="2:9" x14ac:dyDescent="0.2">
      <c r="B59" s="10"/>
      <c r="C59" s="10"/>
      <c r="D59" s="10"/>
      <c r="E59" s="10"/>
      <c r="F59" s="10"/>
      <c r="G59" s="10"/>
      <c r="H59" s="10"/>
      <c r="I59" s="10"/>
    </row>
    <row r="60" spans="2:9" x14ac:dyDescent="0.2">
      <c r="B60" s="10"/>
      <c r="C60" s="10"/>
    </row>
    <row r="61" spans="2:9" x14ac:dyDescent="0.2">
      <c r="B61" s="10"/>
    </row>
    <row r="62" spans="2:9" x14ac:dyDescent="0.2">
      <c r="B62" s="10"/>
      <c r="C62" s="10"/>
      <c r="D62" s="10"/>
      <c r="E62" s="10"/>
      <c r="F62" s="10"/>
      <c r="G62" s="10"/>
      <c r="H62" s="10"/>
      <c r="I62" s="10"/>
    </row>
    <row r="63" spans="2:9" x14ac:dyDescent="0.2">
      <c r="B63" s="10"/>
      <c r="C63" s="10"/>
    </row>
    <row r="64" spans="2:9" x14ac:dyDescent="0.2">
      <c r="B64" s="10"/>
    </row>
    <row r="65" spans="2:9" x14ac:dyDescent="0.2">
      <c r="B65" s="10"/>
      <c r="C65" s="10"/>
      <c r="D65" s="10"/>
      <c r="E65" s="10"/>
      <c r="F65" s="10"/>
      <c r="G65" s="10"/>
      <c r="H65" s="10"/>
      <c r="I65" s="10"/>
    </row>
    <row r="66" spans="2:9" x14ac:dyDescent="0.2">
      <c r="B66" s="10"/>
      <c r="C66" s="10"/>
    </row>
    <row r="67" spans="2:9" x14ac:dyDescent="0.2">
      <c r="B67" s="10"/>
    </row>
    <row r="68" spans="2:9" x14ac:dyDescent="0.2">
      <c r="B68" s="10"/>
      <c r="C68" s="10"/>
      <c r="D68" s="10"/>
      <c r="E68" s="10"/>
      <c r="F68" s="10"/>
      <c r="G68" s="10"/>
      <c r="H68" s="10"/>
      <c r="I68" s="10"/>
    </row>
    <row r="69" spans="2:9" x14ac:dyDescent="0.2">
      <c r="B69" s="10"/>
      <c r="C69" s="10"/>
    </row>
    <row r="70" spans="2:9" x14ac:dyDescent="0.2">
      <c r="B70" s="10"/>
    </row>
    <row r="71" spans="2:9" x14ac:dyDescent="0.2">
      <c r="B71" s="10"/>
      <c r="C71" s="10"/>
      <c r="D71" s="10"/>
      <c r="E71" s="10"/>
      <c r="F71" s="10"/>
      <c r="G71" s="10"/>
      <c r="H71" s="10"/>
      <c r="I71" s="10"/>
    </row>
    <row r="72" spans="2:9" x14ac:dyDescent="0.2">
      <c r="B72" s="10"/>
      <c r="C72" s="10"/>
    </row>
    <row r="73" spans="2:9" x14ac:dyDescent="0.2">
      <c r="B73" s="10"/>
    </row>
    <row r="74" spans="2:9" x14ac:dyDescent="0.2">
      <c r="B74" s="10"/>
      <c r="C74" s="10"/>
      <c r="D74" s="10"/>
      <c r="E74" s="10"/>
      <c r="F74" s="10"/>
      <c r="G74" s="10"/>
      <c r="H74" s="10"/>
      <c r="I74" s="10"/>
    </row>
    <row r="75" spans="2:9" x14ac:dyDescent="0.2">
      <c r="B75" s="10"/>
      <c r="C75" s="10"/>
    </row>
    <row r="76" spans="2:9" x14ac:dyDescent="0.2">
      <c r="B76" s="10"/>
    </row>
    <row r="77" spans="2:9" x14ac:dyDescent="0.2">
      <c r="B77" s="10"/>
      <c r="C77" s="10"/>
      <c r="D77" s="10"/>
      <c r="E77" s="10"/>
      <c r="F77" s="10"/>
      <c r="G77" s="10"/>
      <c r="H77" s="10"/>
      <c r="I77" s="10"/>
    </row>
    <row r="78" spans="2:9" x14ac:dyDescent="0.2">
      <c r="B78" s="10"/>
      <c r="C78" s="10"/>
    </row>
    <row r="79" spans="2:9" x14ac:dyDescent="0.2">
      <c r="B79" s="10"/>
    </row>
    <row r="80" spans="2:9" x14ac:dyDescent="0.2">
      <c r="B80" s="10"/>
      <c r="C80" s="10"/>
      <c r="D80" s="10"/>
      <c r="E80" s="10"/>
      <c r="F80" s="10"/>
      <c r="G80" s="10"/>
      <c r="H80" s="10"/>
      <c r="I80" s="10"/>
    </row>
  </sheetData>
  <sortState xmlns:xlrd2="http://schemas.microsoft.com/office/spreadsheetml/2017/richdata2" ref="A4:P5">
    <sortCondition ref="L3:L5"/>
  </sortState>
  <mergeCells count="14">
    <mergeCell ref="B1:B2"/>
    <mergeCell ref="N1:P1"/>
    <mergeCell ref="A1:A2"/>
    <mergeCell ref="H1:H2"/>
    <mergeCell ref="G1:G2"/>
    <mergeCell ref="F1:F2"/>
    <mergeCell ref="E1:E2"/>
    <mergeCell ref="D1:D2"/>
    <mergeCell ref="C1:C2"/>
    <mergeCell ref="M1:M2"/>
    <mergeCell ref="L1:L2"/>
    <mergeCell ref="K1:K2"/>
    <mergeCell ref="J1:J2"/>
    <mergeCell ref="I1:I2"/>
  </mergeCells>
  <pageMargins left="1" right="1" top="1" bottom="1" header="0.5" footer="0.5"/>
  <pageSetup scale="4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34"/>
  <sheetViews>
    <sheetView tabSelected="1" zoomScale="97" zoomScaleNormal="97" workbookViewId="0">
      <selection activeCell="S16" sqref="S16"/>
    </sheetView>
  </sheetViews>
  <sheetFormatPr baseColWidth="10" defaultRowHeight="15" x14ac:dyDescent="0.2"/>
  <cols>
    <col min="1" max="1" width="1.83203125" customWidth="1"/>
    <col min="2" max="2" width="36.83203125" customWidth="1"/>
    <col min="3" max="3" width="14.1640625" customWidth="1"/>
    <col min="4" max="4" width="10.5" customWidth="1"/>
    <col min="5" max="5" width="16.83203125" customWidth="1"/>
    <col min="6" max="6" width="20.33203125" bestFit="1" customWidth="1"/>
    <col min="7" max="7" width="15" customWidth="1"/>
    <col min="8" max="8" width="20" customWidth="1"/>
    <col min="9" max="9" width="20.83203125" customWidth="1"/>
    <col min="10" max="10" width="13.1640625" customWidth="1"/>
    <col min="11" max="11" width="24.6640625" customWidth="1"/>
    <col min="12" max="12" width="19.6640625" customWidth="1"/>
    <col min="13" max="13" width="11.5" customWidth="1"/>
    <col min="14" max="14" width="19.1640625" bestFit="1" customWidth="1"/>
    <col min="15" max="15" width="2.1640625" customWidth="1"/>
  </cols>
  <sheetData>
    <row r="2" spans="2:14" x14ac:dyDescent="0.2">
      <c r="C2" s="58" t="s">
        <v>35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x14ac:dyDescent="0.2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4" x14ac:dyDescent="0.2">
      <c r="L4" s="46" t="s">
        <v>36</v>
      </c>
      <c r="M4" s="46"/>
      <c r="N4" s="47">
        <v>45270</v>
      </c>
    </row>
    <row r="6" spans="2:14" s="12" customFormat="1" ht="26" customHeight="1" x14ac:dyDescent="0.25">
      <c r="B6" s="57" t="s">
        <v>10</v>
      </c>
      <c r="C6" s="57" t="s">
        <v>23</v>
      </c>
      <c r="D6" s="57" t="s">
        <v>24</v>
      </c>
      <c r="E6" s="57" t="s">
        <v>25</v>
      </c>
      <c r="F6" s="57" t="s">
        <v>18</v>
      </c>
      <c r="G6" s="57" t="s">
        <v>28</v>
      </c>
      <c r="H6" s="57" t="s">
        <v>19</v>
      </c>
      <c r="I6" s="57"/>
      <c r="J6" s="57"/>
      <c r="K6" s="57" t="s">
        <v>33</v>
      </c>
      <c r="L6" s="57"/>
      <c r="M6" s="57"/>
      <c r="N6" s="57"/>
    </row>
    <row r="7" spans="2:14" s="12" customFormat="1" ht="28" customHeight="1" x14ac:dyDescent="0.25">
      <c r="B7" s="57"/>
      <c r="C7" s="57"/>
      <c r="D7" s="57"/>
      <c r="E7" s="57"/>
      <c r="F7" s="57"/>
      <c r="G7" s="57"/>
      <c r="H7" s="19" t="s">
        <v>31</v>
      </c>
      <c r="I7" s="19" t="s">
        <v>32</v>
      </c>
      <c r="J7" s="19" t="s">
        <v>34</v>
      </c>
      <c r="K7" s="20" t="s">
        <v>26</v>
      </c>
      <c r="L7" s="20" t="s">
        <v>30</v>
      </c>
      <c r="M7" s="19" t="s">
        <v>34</v>
      </c>
      <c r="N7" s="21" t="s">
        <v>27</v>
      </c>
    </row>
    <row r="8" spans="2:14" s="12" customFormat="1" ht="20" x14ac:dyDescent="0.25">
      <c r="B8" s="44" t="s">
        <v>13</v>
      </c>
      <c r="C8" s="26"/>
      <c r="D8" s="26"/>
      <c r="E8" s="26">
        <f t="shared" ref="E8:E17" si="0">C8-D8</f>
        <v>0</v>
      </c>
      <c r="F8" s="27"/>
      <c r="G8" s="27" t="e">
        <f>F8*100/K8</f>
        <v>#DIV/0!</v>
      </c>
      <c r="H8" s="33"/>
      <c r="I8" s="26"/>
      <c r="J8" s="26" t="e">
        <f>I8*100/H8</f>
        <v>#DIV/0!</v>
      </c>
      <c r="K8" s="28"/>
      <c r="L8" s="28"/>
      <c r="M8" s="50" t="e">
        <f>L8*100/F8</f>
        <v>#DIV/0!</v>
      </c>
      <c r="N8" s="28">
        <f>K8-L8</f>
        <v>0</v>
      </c>
    </row>
    <row r="9" spans="2:14" s="12" customFormat="1" ht="19" x14ac:dyDescent="0.25">
      <c r="B9" s="45"/>
      <c r="C9" s="26"/>
      <c r="D9" s="26"/>
      <c r="E9" s="26">
        <v>0</v>
      </c>
      <c r="F9" s="29"/>
      <c r="G9" s="27" t="e">
        <f>F9*100/K9</f>
        <v>#DIV/0!</v>
      </c>
      <c r="H9" s="33"/>
      <c r="I9" s="26"/>
      <c r="J9" s="26" t="e">
        <f t="shared" ref="J9:J10" si="1">I9*100/H9</f>
        <v>#DIV/0!</v>
      </c>
      <c r="K9" s="28"/>
      <c r="L9" s="28"/>
      <c r="M9" s="50" t="e">
        <f>L9*100/F9</f>
        <v>#DIV/0!</v>
      </c>
      <c r="N9" s="28">
        <f>K9-L9</f>
        <v>0</v>
      </c>
    </row>
    <row r="10" spans="2:14" s="12" customFormat="1" ht="20" x14ac:dyDescent="0.25">
      <c r="B10" s="45" t="s">
        <v>17</v>
      </c>
      <c r="C10" s="26"/>
      <c r="D10" s="26"/>
      <c r="E10" s="26">
        <f>C10-D10</f>
        <v>0</v>
      </c>
      <c r="F10" s="27"/>
      <c r="G10" s="27" t="e">
        <f>F10*100/K10</f>
        <v>#DIV/0!</v>
      </c>
      <c r="H10" s="33"/>
      <c r="I10" s="26"/>
      <c r="J10" s="26" t="e">
        <f t="shared" si="1"/>
        <v>#DIV/0!</v>
      </c>
      <c r="K10" s="28"/>
      <c r="L10" s="28"/>
      <c r="M10" s="50" t="e">
        <f>L10*100/F10</f>
        <v>#DIV/0!</v>
      </c>
      <c r="N10" s="28">
        <f>K10-L10</f>
        <v>0</v>
      </c>
    </row>
    <row r="11" spans="2:14" s="12" customFormat="1" ht="19" x14ac:dyDescent="0.25">
      <c r="B11" s="22"/>
      <c r="C11" s="23">
        <f>SUM(C8:C10)</f>
        <v>0</v>
      </c>
      <c r="D11" s="23">
        <f>SUM(D8:D10)</f>
        <v>0</v>
      </c>
      <c r="E11" s="23">
        <f>SUM(E8:E10)</f>
        <v>0</v>
      </c>
      <c r="F11" s="24">
        <f>SUM(F8:F10)</f>
        <v>0</v>
      </c>
      <c r="G11" s="25" t="e">
        <f>F11*100/K11</f>
        <v>#DIV/0!</v>
      </c>
      <c r="H11" s="25"/>
      <c r="I11" s="25">
        <f>SUM(I8:I10)</f>
        <v>0</v>
      </c>
      <c r="J11" s="25"/>
      <c r="K11" s="24">
        <f>SUM(K8:K10)</f>
        <v>0</v>
      </c>
      <c r="L11" s="24">
        <f>SUM(L8:L10)</f>
        <v>0</v>
      </c>
      <c r="M11" s="24"/>
      <c r="N11" s="42">
        <f>SUM(N8:N10)</f>
        <v>0</v>
      </c>
    </row>
    <row r="12" spans="2:14" s="12" customFormat="1" ht="19" x14ac:dyDescent="0.25">
      <c r="B12" s="22"/>
      <c r="C12" s="30"/>
      <c r="D12" s="30"/>
      <c r="E12" s="30"/>
      <c r="F12" s="31"/>
      <c r="G12" s="31"/>
      <c r="H12" s="31"/>
      <c r="I12" s="30"/>
      <c r="J12" s="30"/>
      <c r="K12" s="32"/>
      <c r="L12" s="32"/>
      <c r="M12" s="32"/>
      <c r="N12" s="32"/>
    </row>
    <row r="13" spans="2:14" s="12" customFormat="1" ht="20" x14ac:dyDescent="0.25">
      <c r="B13" s="44" t="s">
        <v>15</v>
      </c>
      <c r="C13" s="26"/>
      <c r="D13" s="26"/>
      <c r="E13" s="26">
        <f t="shared" si="0"/>
        <v>0</v>
      </c>
      <c r="F13" s="27"/>
      <c r="G13" s="27" t="e">
        <f t="shared" ref="G13:G17" si="2">F13*100/K13</f>
        <v>#DIV/0!</v>
      </c>
      <c r="H13" s="33"/>
      <c r="I13" s="33"/>
      <c r="J13" s="26" t="e">
        <f t="shared" ref="J13:J17" si="3">I13*100/H13</f>
        <v>#DIV/0!</v>
      </c>
      <c r="K13" s="33"/>
      <c r="L13" s="33"/>
      <c r="M13" s="50" t="e">
        <f>L13*100/F13</f>
        <v>#DIV/0!</v>
      </c>
      <c r="N13" s="28">
        <f>K13-L13</f>
        <v>0</v>
      </c>
    </row>
    <row r="14" spans="2:14" s="12" customFormat="1" ht="20" x14ac:dyDescent="0.25">
      <c r="B14" s="44" t="s">
        <v>11</v>
      </c>
      <c r="C14" s="26"/>
      <c r="D14" s="26"/>
      <c r="E14" s="26">
        <f t="shared" si="0"/>
        <v>0</v>
      </c>
      <c r="F14" s="27"/>
      <c r="G14" s="27" t="e">
        <f t="shared" si="2"/>
        <v>#DIV/0!</v>
      </c>
      <c r="H14" s="33"/>
      <c r="I14" s="26"/>
      <c r="J14" s="26" t="e">
        <f t="shared" si="3"/>
        <v>#DIV/0!</v>
      </c>
      <c r="K14" s="28"/>
      <c r="L14" s="28"/>
      <c r="M14" s="50" t="e">
        <f>L14*100/F14</f>
        <v>#DIV/0!</v>
      </c>
      <c r="N14" s="28">
        <f>K14-L14</f>
        <v>0</v>
      </c>
    </row>
    <row r="15" spans="2:14" s="12" customFormat="1" ht="20" x14ac:dyDescent="0.25">
      <c r="B15" s="44" t="s">
        <v>16</v>
      </c>
      <c r="C15" s="26"/>
      <c r="D15" s="26"/>
      <c r="E15" s="26">
        <v>0</v>
      </c>
      <c r="F15" s="27"/>
      <c r="G15" s="27" t="e">
        <f t="shared" si="2"/>
        <v>#DIV/0!</v>
      </c>
      <c r="H15" s="27"/>
      <c r="I15" s="26"/>
      <c r="J15" s="26" t="e">
        <f t="shared" si="3"/>
        <v>#DIV/0!</v>
      </c>
      <c r="K15" s="28"/>
      <c r="L15" s="34"/>
      <c r="M15" s="50" t="e">
        <f>L15*100/F15</f>
        <v>#DIV/0!</v>
      </c>
      <c r="N15" s="28">
        <f>K15-L15</f>
        <v>0</v>
      </c>
    </row>
    <row r="16" spans="2:14" s="12" customFormat="1" ht="20" x14ac:dyDescent="0.25">
      <c r="B16" s="44" t="s">
        <v>14</v>
      </c>
      <c r="C16" s="26"/>
      <c r="D16" s="26"/>
      <c r="E16" s="26">
        <f t="shared" si="0"/>
        <v>0</v>
      </c>
      <c r="F16" s="27"/>
      <c r="G16" s="27" t="e">
        <f t="shared" si="2"/>
        <v>#DIV/0!</v>
      </c>
      <c r="H16" s="27"/>
      <c r="I16" s="26"/>
      <c r="J16" s="26" t="e">
        <f t="shared" si="3"/>
        <v>#DIV/0!</v>
      </c>
      <c r="K16" s="28"/>
      <c r="L16" s="28"/>
      <c r="M16" s="50" t="e">
        <f>L16*100/F16</f>
        <v>#DIV/0!</v>
      </c>
      <c r="N16" s="28">
        <f>K16-L16</f>
        <v>0</v>
      </c>
    </row>
    <row r="17" spans="2:14" s="12" customFormat="1" ht="20" x14ac:dyDescent="0.25">
      <c r="B17" s="44" t="s">
        <v>12</v>
      </c>
      <c r="C17" s="26"/>
      <c r="D17" s="26"/>
      <c r="E17" s="26">
        <f t="shared" si="0"/>
        <v>0</v>
      </c>
      <c r="F17" s="27"/>
      <c r="G17" s="27" t="e">
        <f t="shared" si="2"/>
        <v>#DIV/0!</v>
      </c>
      <c r="H17" s="27"/>
      <c r="I17" s="26"/>
      <c r="J17" s="26" t="e">
        <f t="shared" si="3"/>
        <v>#DIV/0!</v>
      </c>
      <c r="K17" s="34"/>
      <c r="L17" s="34"/>
      <c r="M17" s="50" t="e">
        <f>L17*100/F17</f>
        <v>#DIV/0!</v>
      </c>
      <c r="N17" s="28">
        <f>K17-L17</f>
        <v>0</v>
      </c>
    </row>
    <row r="18" spans="2:14" s="12" customFormat="1" ht="19" x14ac:dyDescent="0.25">
      <c r="B18" s="22"/>
      <c r="C18" s="36">
        <f>SUM(C13:C17)</f>
        <v>0</v>
      </c>
      <c r="D18" s="36">
        <f>SUM(D13:D17)</f>
        <v>0</v>
      </c>
      <c r="E18" s="36">
        <f>SUM(E13:E17)</f>
        <v>0</v>
      </c>
      <c r="F18" s="37">
        <f>SUM(F13:F17)</f>
        <v>0</v>
      </c>
      <c r="G18" s="37" t="e">
        <f>F18*100/K18</f>
        <v>#DIV/0!</v>
      </c>
      <c r="H18" s="37"/>
      <c r="I18" s="37">
        <f>SUM(I13:I17)</f>
        <v>0</v>
      </c>
      <c r="J18" s="37"/>
      <c r="K18" s="37">
        <f>SUM(K13:K17)</f>
        <v>0</v>
      </c>
      <c r="L18" s="37">
        <f>SUM(L13:L17)</f>
        <v>0</v>
      </c>
      <c r="M18" s="37"/>
      <c r="N18" s="37">
        <f>SUM(N13:N17)</f>
        <v>0</v>
      </c>
    </row>
    <row r="19" spans="2:14" s="12" customFormat="1" ht="19" x14ac:dyDescent="0.25">
      <c r="K19" s="38"/>
      <c r="L19" s="38"/>
      <c r="M19" s="38"/>
    </row>
    <row r="20" spans="2:14" s="12" customFormat="1" ht="20" x14ac:dyDescent="0.25">
      <c r="B20" s="44" t="s">
        <v>29</v>
      </c>
      <c r="C20" s="26"/>
      <c r="D20" s="26"/>
      <c r="E20" s="26">
        <f>C20-D20</f>
        <v>0</v>
      </c>
      <c r="F20" s="27"/>
      <c r="G20" s="27" t="e">
        <f>F20*100/K20</f>
        <v>#DIV/0!</v>
      </c>
      <c r="H20" s="27"/>
      <c r="I20" s="27"/>
      <c r="J20" s="26" t="e">
        <f t="shared" ref="J20:J22" si="4">I20*100/H20</f>
        <v>#DIV/0!</v>
      </c>
      <c r="K20" s="34"/>
      <c r="L20" s="34"/>
      <c r="M20" s="34"/>
      <c r="N20" s="28">
        <f>K20-L20</f>
        <v>0</v>
      </c>
    </row>
    <row r="21" spans="2:14" s="12" customFormat="1" ht="19" x14ac:dyDescent="0.25"/>
    <row r="22" spans="2:14" s="12" customFormat="1" ht="19" x14ac:dyDescent="0.25">
      <c r="C22" s="13">
        <f>C20</f>
        <v>0</v>
      </c>
      <c r="D22" s="13">
        <f>D20</f>
        <v>0</v>
      </c>
      <c r="E22" s="13">
        <f>E20</f>
        <v>0</v>
      </c>
      <c r="F22" s="14">
        <f>F20</f>
        <v>0</v>
      </c>
      <c r="G22" s="14" t="e">
        <f>G20</f>
        <v>#DIV/0!</v>
      </c>
      <c r="H22" s="14">
        <v>42000</v>
      </c>
      <c r="I22" s="14">
        <v>42000</v>
      </c>
      <c r="J22" s="15">
        <f t="shared" si="4"/>
        <v>100</v>
      </c>
      <c r="K22" s="16">
        <f>K20</f>
        <v>0</v>
      </c>
      <c r="L22" s="17">
        <f>L20</f>
        <v>0</v>
      </c>
      <c r="M22" s="17"/>
      <c r="N22" s="18">
        <f>N20</f>
        <v>0</v>
      </c>
    </row>
    <row r="23" spans="2:14" s="12" customFormat="1" ht="19" x14ac:dyDescent="0.25"/>
    <row r="24" spans="2:14" s="12" customFormat="1" ht="19" x14ac:dyDescent="0.25">
      <c r="E24" s="39"/>
      <c r="F24" s="35"/>
      <c r="G24" s="35"/>
      <c r="H24" s="35"/>
      <c r="I24" s="35"/>
      <c r="J24" s="35"/>
      <c r="K24" s="39"/>
      <c r="L24" s="39"/>
      <c r="M24" s="39"/>
    </row>
    <row r="25" spans="2:14" s="49" customFormat="1" ht="31" customHeight="1" x14ac:dyDescent="0.2">
      <c r="B25" s="48"/>
      <c r="C25" s="13">
        <f>C11+C18+C22</f>
        <v>0</v>
      </c>
      <c r="D25" s="13">
        <f>D11+D18+D22</f>
        <v>0</v>
      </c>
      <c r="E25" s="13">
        <f>E11+E18+E22</f>
        <v>0</v>
      </c>
      <c r="F25" s="40">
        <f>F11+F18+F22</f>
        <v>0</v>
      </c>
      <c r="G25" s="14" t="e">
        <f>F25*100/K25</f>
        <v>#DIV/0!</v>
      </c>
      <c r="H25" s="41">
        <f>H11+H18+H22</f>
        <v>42000</v>
      </c>
      <c r="I25" s="41">
        <f>I11+I18+I22</f>
        <v>42000</v>
      </c>
      <c r="J25" s="14"/>
      <c r="K25" s="41">
        <f>K11+K18+K22</f>
        <v>0</v>
      </c>
      <c r="L25" s="41">
        <f>L11+L18+L22</f>
        <v>0</v>
      </c>
      <c r="M25" s="41"/>
      <c r="N25" s="41">
        <f>N11+N18+N22</f>
        <v>0</v>
      </c>
    </row>
    <row r="26" spans="2:14" x14ac:dyDescent="0.2">
      <c r="E26" s="1"/>
      <c r="I26" s="11"/>
      <c r="J26" s="11"/>
      <c r="K26" s="1"/>
      <c r="L26" s="1"/>
      <c r="M26" s="1"/>
    </row>
    <row r="27" spans="2:14" x14ac:dyDescent="0.2">
      <c r="E27" s="51"/>
      <c r="F27" s="52"/>
      <c r="G27" s="1"/>
      <c r="H27" s="1"/>
      <c r="I27" s="1"/>
      <c r="J27" s="1"/>
      <c r="K27" s="43">
        <f>K11+K18</f>
        <v>0</v>
      </c>
    </row>
    <row r="28" spans="2:14" x14ac:dyDescent="0.2">
      <c r="E28" s="53"/>
      <c r="F28" s="54"/>
    </row>
    <row r="29" spans="2:14" x14ac:dyDescent="0.2">
      <c r="E29" s="51"/>
      <c r="F29" s="51"/>
      <c r="I29" s="1"/>
      <c r="J29" s="1"/>
    </row>
    <row r="30" spans="2:14" x14ac:dyDescent="0.2">
      <c r="E30" s="51"/>
      <c r="F30" s="54"/>
      <c r="K30" s="43"/>
    </row>
    <row r="31" spans="2:14" x14ac:dyDescent="0.2">
      <c r="E31" s="51"/>
      <c r="F31" s="51"/>
      <c r="I31" s="43">
        <f>K18-F18</f>
        <v>0</v>
      </c>
    </row>
    <row r="32" spans="2:14" x14ac:dyDescent="0.2">
      <c r="E32" s="51"/>
      <c r="F32" s="54"/>
    </row>
    <row r="33" spans="5:6" x14ac:dyDescent="0.2">
      <c r="E33" s="51"/>
      <c r="F33" s="51"/>
    </row>
    <row r="34" spans="5:6" x14ac:dyDescent="0.2">
      <c r="E34" s="51"/>
      <c r="F34" s="51"/>
    </row>
  </sheetData>
  <mergeCells count="9">
    <mergeCell ref="B6:B7"/>
    <mergeCell ref="H6:J6"/>
    <mergeCell ref="K6:N6"/>
    <mergeCell ref="C2:N3"/>
    <mergeCell ref="G6:G7"/>
    <mergeCell ref="F6:F7"/>
    <mergeCell ref="E6:E7"/>
    <mergeCell ref="D6:D7"/>
    <mergeCell ref="C6:C7"/>
  </mergeCells>
  <pageMargins left="0.7" right="0.7" top="0.75" bottom="0.75" header="0.3" footer="0.3"/>
  <pageSetup scale="47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Detalle de Oficios de Ejecución</vt:lpstr>
      <vt:lpstr>Resumen</vt:lpstr>
      <vt:lpstr>'Detalle de Oficios de Ejecución'!Área_de_impresión</vt:lpstr>
      <vt:lpstr>Resumen!Área_de_impresión</vt:lpstr>
      <vt:lpstr>'Detalle de Oficios de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3x1</dc:creator>
  <cp:lastModifiedBy>Ivan Reyes Millan</cp:lastModifiedBy>
  <cp:lastPrinted>2023-12-05T18:10:49Z</cp:lastPrinted>
  <dcterms:created xsi:type="dcterms:W3CDTF">2023-11-16T16:11:06Z</dcterms:created>
  <dcterms:modified xsi:type="dcterms:W3CDTF">2024-01-10T05:26:09Z</dcterms:modified>
</cp:coreProperties>
</file>